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G62" i="1"/>
  <c r="G32"/>
  <c r="B195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43"/>
  <c r="F43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24"/>
  <c r="H196" l="1"/>
  <c r="L196"/>
  <c r="G196"/>
  <c r="F196"/>
  <c r="J196"/>
  <c r="I196"/>
</calcChain>
</file>

<file path=xl/sharedStrings.xml><?xml version="1.0" encoding="utf-8"?>
<sst xmlns="http://schemas.openxmlformats.org/spreadsheetml/2006/main" count="254" uniqueCount="78">
  <si>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</si>
  <si>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</si>
  <si>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</si>
  <si>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</si>
  <si>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</si>
  <si>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</si>
  <si>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</si>
  <si>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</si>
  <si>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</si>
  <si>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</si>
  <si>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</si>
  <si>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</si>
  <si>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</si>
  <si>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</si>
  <si>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</si>
  <si>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</si>
  <si>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</si>
  <si>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</si>
  <si>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</si>
  <si>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</si>
  <si>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</si>
  <si>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</si>
  <si>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</si>
  <si>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</si>
  <si>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</si>
  <si>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</si>
  <si>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</si>
  <si>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</si>
  <si>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</si>
  <si>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</si>
  <si>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</si>
  <si>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</si>
  <si>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</si>
  <si>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</si>
  <si>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</si>
  <si>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</si>
  <si>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</si>
  <si>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</si>
  <si>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</si>
  <si>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СОШ им.В.В.Еремеева с.Нижнеаверкино</t>
  </si>
  <si>
    <t>директор</t>
  </si>
  <si>
    <t>Арланова Л.Ю.</t>
  </si>
  <si>
    <t>302/171</t>
  </si>
  <si>
    <t>Чай с лимоном</t>
  </si>
  <si>
    <t>Хлеб пшеничный</t>
  </si>
  <si>
    <t>ПР</t>
  </si>
  <si>
    <t>Бутерброд с повидлом</t>
  </si>
  <si>
    <t>Чай с сахаром</t>
  </si>
  <si>
    <t>Какао с молоком</t>
  </si>
  <si>
    <t>202/309</t>
  </si>
  <si>
    <t>Кисель</t>
  </si>
  <si>
    <t>Рагу овощное из птицы</t>
  </si>
  <si>
    <t>Яблоко</t>
  </si>
  <si>
    <t>Печенье</t>
  </si>
  <si>
    <t>Бутерброд с сыром</t>
  </si>
  <si>
    <t>Салат из моркови (припущ) и кураги</t>
  </si>
  <si>
    <t>Каша гречневая рассыпчатая</t>
  </si>
  <si>
    <t>Рыба запеченная под молочным соусом</t>
  </si>
  <si>
    <t>Салат из белокачанной капусты с зеленью</t>
  </si>
  <si>
    <t>Макаронные изделия отварные с м/р</t>
  </si>
  <si>
    <t>Котлеты из мяса с соусом</t>
  </si>
  <si>
    <t>Каша вязкая молочная пшенная</t>
  </si>
  <si>
    <t xml:space="preserve">Каша гречневая рассыпчатая </t>
  </si>
  <si>
    <t>Птица тушеная в томатном соусе</t>
  </si>
  <si>
    <t>290/Акт</t>
  </si>
  <si>
    <t>Рис отварной с м/сливочным</t>
  </si>
  <si>
    <t>Сосиски отварные с томатным соусом</t>
  </si>
  <si>
    <t>243/759</t>
  </si>
  <si>
    <t>383/Акт</t>
  </si>
  <si>
    <t>Жаркое из птицы</t>
  </si>
  <si>
    <t>Компот из кураги</t>
  </si>
  <si>
    <t>Вафли</t>
  </si>
  <si>
    <t>Каша молочная геркулесовая с м/с</t>
  </si>
  <si>
    <t>Макароны, запеченные с сыром</t>
  </si>
  <si>
    <t>Компот из смеси сухофруктов</t>
  </si>
  <si>
    <t>Салат из белокачанной капусты с яблоком</t>
  </si>
  <si>
    <t>Каша вязкая молочная из риса и пшена</t>
  </si>
  <si>
    <t>Салат из редьки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</si>
</sst>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H187" sqref="H18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8</v>
      </c>
      <c r="I3" s="48">
        <v>10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61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48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45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 t="s">
        <v>54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>
        <v>3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78.680000000000007</v>
      </c>
    </row>
    <row r="13" spans="1:12" ht="15">
      <c r="A13" s="24"/>
      <c r="B13" s="17"/>
      <c r="C13" s="8"/>
      <c r="D13" s="18" t="s">
        <v>33</v>
      </c>
      <c r="E13" s="9"/>
      <c r="F13" s="19"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505</v>
      </c>
      <c r="G24" s="32">
        <f t="shared" ref="G24:J24" si="4">G13+G23</f>
        <v>19.25</v>
      </c>
      <c r="H24" s="32">
        <f t="shared" si="4"/>
        <v>18.689999999999998</v>
      </c>
      <c r="I24" s="32">
        <f t="shared" si="4"/>
        <v>83.75</v>
      </c>
      <c r="J24" s="32">
        <f t="shared" si="4"/>
        <v>587.5</v>
      </c>
      <c r="K24" s="32"/>
      <c r="L24" s="32">
        <f t="shared" ref="L24" si="5">L13+L23</f>
        <v>78.680000000000007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205</v>
      </c>
      <c r="G25" s="40">
        <v>5.01</v>
      </c>
      <c r="H25" s="40">
        <v>6.09</v>
      </c>
      <c r="I25" s="40">
        <v>24.56</v>
      </c>
      <c r="J25" s="40">
        <v>110.75</v>
      </c>
      <c r="K25" s="41" t="s">
        <v>42</v>
      </c>
      <c r="L25" s="40"/>
    </row>
    <row r="26" spans="1:12" ht="15">
      <c r="A26" s="14"/>
      <c r="B26" s="15"/>
      <c r="C26" s="11"/>
      <c r="D26" s="6"/>
      <c r="E26" s="42" t="s">
        <v>63</v>
      </c>
      <c r="F26" s="43">
        <v>100</v>
      </c>
      <c r="G26" s="43">
        <v>6.83</v>
      </c>
      <c r="H26" s="43">
        <v>6.75</v>
      </c>
      <c r="I26" s="43">
        <v>4.55</v>
      </c>
      <c r="J26" s="43">
        <v>100.76</v>
      </c>
      <c r="K26" s="44" t="s">
        <v>64</v>
      </c>
      <c r="L26" s="43"/>
    </row>
    <row r="27" spans="1:12" ht="1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44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45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26</v>
      </c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 t="s">
        <v>53</v>
      </c>
      <c r="F31" s="43">
        <v>60</v>
      </c>
      <c r="G31" s="43">
        <v>1.72</v>
      </c>
      <c r="H31" s="43">
        <v>5.36</v>
      </c>
      <c r="I31" s="43">
        <v>20.69</v>
      </c>
      <c r="J31" s="43">
        <v>188.97</v>
      </c>
      <c r="K31" s="44"/>
      <c r="L31" s="43">
        <v>78.680000000000007</v>
      </c>
    </row>
    <row r="32" spans="1:12" ht="15">
      <c r="A32" s="16"/>
      <c r="B32" s="17"/>
      <c r="C32" s="8"/>
      <c r="D32" s="18" t="s">
        <v>33</v>
      </c>
      <c r="E32" s="9"/>
      <c r="F32" s="19">
        <v>540</v>
      </c>
      <c r="G32" s="19">
        <f>SUM(G25:G31)</f>
        <v>19.25</v>
      </c>
      <c r="H32" s="19">
        <f t="shared" ref="H32" si="6">SUM(H25:H31)</f>
        <v>19.75</v>
      </c>
      <c r="I32" s="19">
        <f t="shared" ref="I32" si="7">SUM(I25:I31)</f>
        <v>72.67</v>
      </c>
      <c r="J32" s="19">
        <f t="shared" ref="J32:L32" si="8">SUM(J25:J31)</f>
        <v>587.5</v>
      </c>
      <c r="K32" s="25"/>
      <c r="L32" s="19">
        <f t="shared" si="8"/>
        <v>78.680000000000007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540</v>
      </c>
      <c r="G43" s="32">
        <f t="shared" ref="G43" si="13">G32+G42</f>
        <v>19.25</v>
      </c>
      <c r="H43" s="32">
        <f t="shared" ref="H43" si="14">H32+H42</f>
        <v>19.75</v>
      </c>
      <c r="I43" s="32">
        <f t="shared" ref="I43" si="15">I32+I42</f>
        <v>72.67</v>
      </c>
      <c r="J43" s="32">
        <f t="shared" ref="J43:L43" si="16">J32+J42</f>
        <v>587.5</v>
      </c>
      <c r="K43" s="32"/>
      <c r="L43" s="32">
        <f t="shared" si="16"/>
        <v>78.680000000000007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65</v>
      </c>
      <c r="F44" s="40">
        <v>150</v>
      </c>
      <c r="G44" s="40">
        <v>5.53</v>
      </c>
      <c r="H44" s="40">
        <v>4.32</v>
      </c>
      <c r="I44" s="40">
        <v>36.68</v>
      </c>
      <c r="J44" s="40">
        <v>209.7</v>
      </c>
      <c r="K44" s="41">
        <v>304</v>
      </c>
      <c r="L44" s="40"/>
    </row>
    <row r="45" spans="1:12" ht="15">
      <c r="A45" s="23"/>
      <c r="B45" s="15"/>
      <c r="C45" s="11"/>
      <c r="D45" s="6"/>
      <c r="E45" s="42" t="s">
        <v>57</v>
      </c>
      <c r="F45" s="43">
        <v>100</v>
      </c>
      <c r="G45" s="43">
        <v>9.75</v>
      </c>
      <c r="H45" s="43">
        <v>9.2100000000000009</v>
      </c>
      <c r="I45" s="43">
        <v>9.67</v>
      </c>
      <c r="J45" s="43">
        <v>127</v>
      </c>
      <c r="K45" s="44">
        <v>233</v>
      </c>
      <c r="L45" s="43"/>
    </row>
    <row r="46" spans="1:12" ht="15">
      <c r="A46" s="23"/>
      <c r="B46" s="15"/>
      <c r="C46" s="11"/>
      <c r="D46" s="7" t="s">
        <v>22</v>
      </c>
      <c r="E46" s="42" t="s">
        <v>43</v>
      </c>
      <c r="F46" s="43">
        <v>204</v>
      </c>
      <c r="G46" s="43">
        <v>0.13</v>
      </c>
      <c r="H46" s="43">
        <v>0.02</v>
      </c>
      <c r="I46" s="43">
        <v>15.2</v>
      </c>
      <c r="J46" s="43">
        <v>97</v>
      </c>
      <c r="K46" s="44">
        <v>377</v>
      </c>
      <c r="L46" s="43"/>
    </row>
    <row r="47" spans="1:12" ht="15">
      <c r="A47" s="23"/>
      <c r="B47" s="15"/>
      <c r="C47" s="11"/>
      <c r="D47" s="7" t="s">
        <v>23</v>
      </c>
      <c r="E47" s="42" t="s">
        <v>44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45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26</v>
      </c>
      <c r="E49" s="42" t="s">
        <v>58</v>
      </c>
      <c r="F49" s="43">
        <v>60</v>
      </c>
      <c r="G49" s="43">
        <v>0.79</v>
      </c>
      <c r="H49" s="43">
        <v>1.95</v>
      </c>
      <c r="I49" s="43">
        <v>3.76</v>
      </c>
      <c r="J49" s="43">
        <v>51.49</v>
      </c>
      <c r="K49" s="44">
        <v>45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78.680000000000007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544</v>
      </c>
      <c r="G51" s="19">
        <v>18.63</v>
      </c>
      <c r="H51" s="19">
        <f t="shared" ref="H51" si="17">SUM(H44:H50)</f>
        <v>15.8</v>
      </c>
      <c r="I51" s="19">
        <f t="shared" ref="I51" si="18">SUM(I44:I50)</f>
        <v>79.95</v>
      </c>
      <c r="J51" s="19">
        <f t="shared" ref="J51:L51" si="19">SUM(J44:J50)</f>
        <v>566.21</v>
      </c>
      <c r="K51" s="25"/>
      <c r="L51" s="19">
        <f t="shared" si="19"/>
        <v>78.680000000000007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544</v>
      </c>
      <c r="G62" s="32">
        <f t="shared" ref="G62" si="24">G51+G61</f>
        <v>18.63</v>
      </c>
      <c r="H62" s="32">
        <f t="shared" ref="H62" si="25">H51+H61</f>
        <v>15.8</v>
      </c>
      <c r="I62" s="32">
        <f t="shared" ref="I62" si="26">I51+I61</f>
        <v>79.95</v>
      </c>
      <c r="J62" s="32">
        <f t="shared" ref="J62:L62" si="27">J51+J61</f>
        <v>566.21</v>
      </c>
      <c r="K62" s="32"/>
      <c r="L62" s="32">
        <f t="shared" si="27"/>
        <v>78.680000000000007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59</v>
      </c>
      <c r="F63" s="40">
        <v>150</v>
      </c>
      <c r="G63" s="40">
        <v>5.52</v>
      </c>
      <c r="H63" s="40">
        <v>4.5199999999999996</v>
      </c>
      <c r="I63" s="40">
        <v>26.45</v>
      </c>
      <c r="J63" s="40">
        <v>168.45</v>
      </c>
      <c r="K63" s="41" t="s">
        <v>49</v>
      </c>
      <c r="L63" s="40"/>
    </row>
    <row r="64" spans="1:12" ht="15">
      <c r="A64" s="23"/>
      <c r="B64" s="15"/>
      <c r="C64" s="11"/>
      <c r="D64" s="6"/>
      <c r="E64" s="42" t="s">
        <v>66</v>
      </c>
      <c r="F64" s="43">
        <v>100</v>
      </c>
      <c r="G64" s="43">
        <v>6.15</v>
      </c>
      <c r="H64" s="43">
        <v>7.46</v>
      </c>
      <c r="I64" s="43">
        <v>3.89</v>
      </c>
      <c r="J64" s="43">
        <v>149.4</v>
      </c>
      <c r="K64" s="44" t="s">
        <v>67</v>
      </c>
      <c r="L64" s="43"/>
    </row>
    <row r="65" spans="1:12" ht="1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68</v>
      </c>
      <c r="L65" s="43"/>
    </row>
    <row r="66" spans="1:12" ht="15">
      <c r="A66" s="23"/>
      <c r="B66" s="15"/>
      <c r="C66" s="11"/>
      <c r="D66" s="7" t="s">
        <v>23</v>
      </c>
      <c r="E66" s="42" t="s">
        <v>44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45</v>
      </c>
      <c r="L66" s="43"/>
    </row>
    <row r="67" spans="1:12" ht="15">
      <c r="A67" s="23"/>
      <c r="B67" s="15"/>
      <c r="C67" s="11"/>
      <c r="D67" s="7" t="s">
        <v>24</v>
      </c>
      <c r="E67" s="42" t="s">
        <v>52</v>
      </c>
      <c r="F67" s="43">
        <v>100</v>
      </c>
      <c r="G67" s="43">
        <v>0.4</v>
      </c>
      <c r="H67" s="43">
        <v>4.88</v>
      </c>
      <c r="I67" s="43">
        <v>9.8000000000000007</v>
      </c>
      <c r="J67" s="43">
        <v>47</v>
      </c>
      <c r="K67" s="44">
        <v>338</v>
      </c>
      <c r="L67" s="43"/>
    </row>
    <row r="68" spans="1:12" ht="1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78.680000000000007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8">SUM(G63:G69)</f>
        <v>19.25</v>
      </c>
      <c r="H70" s="19">
        <f t="shared" ref="H70" si="29">SUM(H63:H69)</f>
        <v>19.75</v>
      </c>
      <c r="I70" s="19">
        <f t="shared" ref="I70" si="30">SUM(I63:I69)</f>
        <v>73.34</v>
      </c>
      <c r="J70" s="19">
        <f t="shared" ref="J70:L70" si="31">SUM(J63:J69)</f>
        <v>564.49</v>
      </c>
      <c r="K70" s="25"/>
      <c r="L70" s="19">
        <f t="shared" si="31"/>
        <v>78.680000000000007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2">SUM(G71:G79)</f>
        <v>0</v>
      </c>
      <c r="H80" s="19">
        <f t="shared" ref="H80" si="33">SUM(H71:H79)</f>
        <v>0</v>
      </c>
      <c r="I80" s="19">
        <f t="shared" ref="I80" si="34">SUM(I71:I79)</f>
        <v>0</v>
      </c>
      <c r="J80" s="19">
        <f t="shared" ref="J80:L80" si="35">SUM(J71:J79)</f>
        <v>0</v>
      </c>
      <c r="K80" s="25"/>
      <c r="L80" s="19">
        <f t="shared" si="35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580</v>
      </c>
      <c r="G81" s="32">
        <f t="shared" ref="G81" si="36">G70+G80</f>
        <v>19.25</v>
      </c>
      <c r="H81" s="32">
        <f t="shared" ref="H81" si="37">H70+H80</f>
        <v>19.75</v>
      </c>
      <c r="I81" s="32">
        <f t="shared" ref="I81" si="38">I70+I80</f>
        <v>73.34</v>
      </c>
      <c r="J81" s="32">
        <f t="shared" ref="J81:L81" si="39">J70+J80</f>
        <v>564.49</v>
      </c>
      <c r="K81" s="32"/>
      <c r="L81" s="32">
        <f t="shared" si="39"/>
        <v>78.680000000000007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69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>
        <v>259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70</v>
      </c>
      <c r="F84" s="43">
        <v>200</v>
      </c>
      <c r="G84" s="43">
        <v>0.78</v>
      </c>
      <c r="H84" s="43">
        <v>0.05</v>
      </c>
      <c r="I84" s="43">
        <v>27.63</v>
      </c>
      <c r="J84" s="43">
        <v>114.8</v>
      </c>
      <c r="K84" s="44">
        <v>348</v>
      </c>
      <c r="L84" s="43"/>
    </row>
    <row r="85" spans="1:12" ht="15">
      <c r="A85" s="23"/>
      <c r="B85" s="15"/>
      <c r="C85" s="11"/>
      <c r="D85" s="7" t="s">
        <v>23</v>
      </c>
      <c r="E85" s="42" t="s">
        <v>44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45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 t="s">
        <v>71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 t="s">
        <v>45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78.680000000000007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0">SUM(G82:G88)</f>
        <v>19.240000000000002</v>
      </c>
      <c r="H89" s="19">
        <f t="shared" ref="H89" si="41">SUM(H82:H88)</f>
        <v>19.72</v>
      </c>
      <c r="I89" s="19">
        <f t="shared" ref="I89" si="42">SUM(I82:I88)</f>
        <v>83.75</v>
      </c>
      <c r="J89" s="19">
        <f t="shared" ref="J89:L89" si="43">SUM(J82:J88)</f>
        <v>587.5</v>
      </c>
      <c r="K89" s="25"/>
      <c r="L89" s="19">
        <f t="shared" si="43"/>
        <v>78.680000000000007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4">SUM(G90:G98)</f>
        <v>0</v>
      </c>
      <c r="H99" s="19">
        <f t="shared" ref="H99" si="45">SUM(H90:H98)</f>
        <v>0</v>
      </c>
      <c r="I99" s="19">
        <f t="shared" ref="I99" si="46">SUM(I90:I98)</f>
        <v>0</v>
      </c>
      <c r="J99" s="19">
        <f t="shared" ref="J99:L99" si="47">SUM(J90:J98)</f>
        <v>0</v>
      </c>
      <c r="K99" s="25"/>
      <c r="L99" s="19">
        <f t="shared" si="47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505</v>
      </c>
      <c r="G100" s="32">
        <f t="shared" ref="G100" si="48">G89+G99</f>
        <v>19.240000000000002</v>
      </c>
      <c r="H100" s="32">
        <f t="shared" ref="H100" si="49">H89+H99</f>
        <v>19.72</v>
      </c>
      <c r="I100" s="32">
        <f t="shared" ref="I100" si="50">I89+I99</f>
        <v>83.75</v>
      </c>
      <c r="J100" s="32">
        <f t="shared" ref="J100:L100" si="51">J89+J99</f>
        <v>587.5</v>
      </c>
      <c r="K100" s="32"/>
      <c r="L100" s="32">
        <f t="shared" si="51"/>
        <v>78.680000000000007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45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 t="s">
        <v>46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78.680000000000007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2">SUM(G101:G107)</f>
        <v>16.45</v>
      </c>
      <c r="H108" s="19">
        <f t="shared" si="52"/>
        <v>17.259999999999998</v>
      </c>
      <c r="I108" s="19">
        <f t="shared" si="52"/>
        <v>75.310000000000016</v>
      </c>
      <c r="J108" s="19">
        <f t="shared" si="52"/>
        <v>587.5</v>
      </c>
      <c r="K108" s="25"/>
      <c r="L108" s="19">
        <f t="shared" ref="L108" si="53">SUM(L101:L107)</f>
        <v>78.680000000000007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6">G108+G118</f>
        <v>16.45</v>
      </c>
      <c r="H119" s="32">
        <f t="shared" ref="H119" si="57">H108+H118</f>
        <v>17.259999999999998</v>
      </c>
      <c r="I119" s="32">
        <f t="shared" ref="I119" si="58">I108+I118</f>
        <v>75.310000000000016</v>
      </c>
      <c r="J119" s="32">
        <f t="shared" ref="J119:L119" si="59">J108+J118</f>
        <v>587.5</v>
      </c>
      <c r="K119" s="32"/>
      <c r="L119" s="32">
        <f t="shared" si="59"/>
        <v>78.680000000000007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74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45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 t="s">
        <v>75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>
        <v>46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78.680000000000007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0">SUM(G120:G126)</f>
        <v>19.270000000000003</v>
      </c>
      <c r="H127" s="19">
        <f t="shared" si="60"/>
        <v>18.04</v>
      </c>
      <c r="I127" s="19">
        <f t="shared" si="60"/>
        <v>83.75</v>
      </c>
      <c r="J127" s="19">
        <f t="shared" si="60"/>
        <v>587.5</v>
      </c>
      <c r="K127" s="25"/>
      <c r="L127" s="19">
        <f t="shared" ref="L127" si="61">SUM(L120:L126)</f>
        <v>78.680000000000007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500</v>
      </c>
      <c r="G138" s="32">
        <f t="shared" ref="G138" si="64">G127+G137</f>
        <v>19.270000000000003</v>
      </c>
      <c r="H138" s="32">
        <f t="shared" ref="H138" si="65">H127+H137</f>
        <v>18.04</v>
      </c>
      <c r="I138" s="32">
        <f t="shared" ref="I138" si="66">I127+I137</f>
        <v>83.75</v>
      </c>
      <c r="J138" s="32">
        <f t="shared" ref="J138:L138" si="67">J127+J137</f>
        <v>587.5</v>
      </c>
      <c r="K138" s="32"/>
      <c r="L138" s="32">
        <f t="shared" si="67"/>
        <v>78.680000000000007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51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>
        <v>289</v>
      </c>
      <c r="L139" s="40"/>
    </row>
    <row r="140" spans="1:12" ht="15">
      <c r="A140" s="23"/>
      <c r="B140" s="15"/>
      <c r="C140" s="11"/>
      <c r="D140" s="6" t="s">
        <v>26</v>
      </c>
      <c r="E140" s="42" t="s">
        <v>55</v>
      </c>
      <c r="F140" s="43">
        <v>60</v>
      </c>
      <c r="G140" s="43">
        <v>0.92</v>
      </c>
      <c r="H140" s="43">
        <v>2.72</v>
      </c>
      <c r="I140" s="43">
        <v>8.7100000000000009</v>
      </c>
      <c r="J140" s="43">
        <v>38.450000000000003</v>
      </c>
      <c r="K140" s="44">
        <v>63</v>
      </c>
      <c r="L140" s="43"/>
    </row>
    <row r="141" spans="1:12" ht="1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45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78.680000000000007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8">SUM(G139:G145)</f>
        <v>19.22</v>
      </c>
      <c r="H146" s="19">
        <f t="shared" si="68"/>
        <v>15.770000000000001</v>
      </c>
      <c r="I146" s="19">
        <f t="shared" si="68"/>
        <v>67</v>
      </c>
      <c r="J146" s="19">
        <f t="shared" si="68"/>
        <v>486.34000000000003</v>
      </c>
      <c r="K146" s="25"/>
      <c r="L146" s="19">
        <f t="shared" ref="L146" si="69">SUM(L139:L145)</f>
        <v>78.680000000000007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2">G146+G156</f>
        <v>19.22</v>
      </c>
      <c r="H157" s="32">
        <f t="shared" ref="H157" si="73">H146+H156</f>
        <v>15.770000000000001</v>
      </c>
      <c r="I157" s="32">
        <f t="shared" ref="I157" si="74">I146+I156</f>
        <v>67</v>
      </c>
      <c r="J157" s="32">
        <f t="shared" ref="J157:L157" si="75">J146+J156</f>
        <v>486.34000000000003</v>
      </c>
      <c r="K157" s="32"/>
      <c r="L157" s="32">
        <f t="shared" si="75"/>
        <v>78.680000000000007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68</v>
      </c>
      <c r="L160" s="43"/>
    </row>
    <row r="161" spans="1:12" ht="15">
      <c r="A161" s="23"/>
      <c r="B161" s="15"/>
      <c r="C161" s="11"/>
      <c r="D161" s="7" t="s">
        <v>23</v>
      </c>
      <c r="E161" s="42" t="s">
        <v>44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45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52</v>
      </c>
      <c r="F163" s="43">
        <v>100</v>
      </c>
      <c r="G163" s="43">
        <v>0.4</v>
      </c>
      <c r="H163" s="43">
        <v>4.88</v>
      </c>
      <c r="I163" s="43">
        <v>9.8000000000000007</v>
      </c>
      <c r="J163" s="43">
        <v>47</v>
      </c>
      <c r="K163" s="44">
        <v>338</v>
      </c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78.680000000000007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6">SUM(G158:G164)</f>
        <v>15.4</v>
      </c>
      <c r="H165" s="19">
        <f t="shared" si="76"/>
        <v>16.8</v>
      </c>
      <c r="I165" s="19">
        <f t="shared" si="76"/>
        <v>74.78</v>
      </c>
      <c r="J165" s="19">
        <f t="shared" si="76"/>
        <v>500.09</v>
      </c>
      <c r="K165" s="25"/>
      <c r="L165" s="19">
        <f t="shared" ref="L165" si="77">SUM(L158:L164)</f>
        <v>78.680000000000007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535</v>
      </c>
      <c r="G176" s="32">
        <f t="shared" ref="G176" si="80">G165+G175</f>
        <v>15.4</v>
      </c>
      <c r="H176" s="32">
        <f t="shared" ref="H176" si="81">H165+H175</f>
        <v>16.8</v>
      </c>
      <c r="I176" s="32">
        <f t="shared" ref="I176" si="82">I165+I175</f>
        <v>74.78</v>
      </c>
      <c r="J176" s="32">
        <f t="shared" ref="J176:L176" si="83">J165+J175</f>
        <v>500.09</v>
      </c>
      <c r="K176" s="32"/>
      <c r="L176" s="32">
        <f t="shared" si="83"/>
        <v>78.680000000000007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60</v>
      </c>
      <c r="F177" s="40">
        <v>100</v>
      </c>
      <c r="G177" s="40">
        <v>6.83</v>
      </c>
      <c r="H177" s="40">
        <v>8.0399999999999991</v>
      </c>
      <c r="I177" s="40">
        <v>16.73</v>
      </c>
      <c r="J177" s="40">
        <v>125.61</v>
      </c>
      <c r="K177" s="41">
        <v>268</v>
      </c>
      <c r="L177" s="40"/>
    </row>
    <row r="178" spans="1:12" ht="15">
      <c r="A178" s="23"/>
      <c r="B178" s="15"/>
      <c r="C178" s="11"/>
      <c r="D178" s="6"/>
      <c r="E178" s="42" t="s">
        <v>56</v>
      </c>
      <c r="F178" s="43">
        <v>150</v>
      </c>
      <c r="G178" s="43">
        <v>5.01</v>
      </c>
      <c r="H178" s="43">
        <v>6.09</v>
      </c>
      <c r="I178" s="43">
        <v>24.56</v>
      </c>
      <c r="J178" s="43">
        <v>110.75</v>
      </c>
      <c r="K178" s="44" t="s">
        <v>42</v>
      </c>
      <c r="L178" s="43"/>
    </row>
    <row r="179" spans="1:12" ht="1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44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45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77</v>
      </c>
      <c r="F182" s="43">
        <v>60</v>
      </c>
      <c r="G182" s="43">
        <v>1.05</v>
      </c>
      <c r="H182" s="43">
        <v>3.66</v>
      </c>
      <c r="I182" s="43">
        <v>3.87</v>
      </c>
      <c r="J182" s="43">
        <v>46.62</v>
      </c>
      <c r="K182" s="44">
        <v>57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78.680000000000007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4">SUM(G177:G183)</f>
        <v>18.580000000000002</v>
      </c>
      <c r="H184" s="19">
        <f t="shared" si="84"/>
        <v>19.34</v>
      </c>
      <c r="I184" s="19">
        <f t="shared" si="84"/>
        <v>68.03</v>
      </c>
      <c r="J184" s="19">
        <f t="shared" si="84"/>
        <v>470</v>
      </c>
      <c r="K184" s="25"/>
      <c r="L184" s="19">
        <f t="shared" ref="L184" si="85">SUM(L177:L183)</f>
        <v>78.680000000000007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540</v>
      </c>
      <c r="G195" s="32">
        <f t="shared" ref="G195" si="88">G184+G194</f>
        <v>18.580000000000002</v>
      </c>
      <c r="H195" s="32">
        <f t="shared" ref="H195" si="89">H184+H194</f>
        <v>19.34</v>
      </c>
      <c r="I195" s="32">
        <f t="shared" ref="I195" si="90">I184+I194</f>
        <v>68.03</v>
      </c>
      <c r="J195" s="32">
        <f t="shared" ref="J195:L195" si="91">J184+J194</f>
        <v>470</v>
      </c>
      <c r="K195" s="32"/>
      <c r="L195" s="32">
        <f t="shared" si="91"/>
        <v>78.680000000000007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524.9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18.454000000000001</v>
      </c>
      <c r="H196" s="34">
        <f t="shared" si="92"/>
        <v>18.092000000000002</v>
      </c>
      <c r="I196" s="34">
        <f t="shared" si="92"/>
        <v>76.23299999999999</v>
      </c>
      <c r="J196" s="34">
        <f t="shared" si="92"/>
        <v>552.46299999999997</v>
      </c>
      <c r="K196" s="34"/>
      <c r="L196" s="34">
        <f t="shared" ref="L196" si="93">(L24+L43+L62+L81+L100+L119+L138+L157+L176+L195)/(IF(L24=0,0,1)+IF(L43=0,0,1)+IF(L62=0,0,1)+IF(L81=0,0,1)+IF(L100=0,0,1)+IF(L119=0,0,1)+IF(L138=0,0,1)+IF(L157=0,0,1)+IF(L176=0,0,1)+IF(L195=0,0,1))</f>
        <v>78.680000000000021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Oksana</cp:lastModifiedBy>
  <dcterms:created xsi:type="dcterms:W3CDTF">2022-05-16T14:23:56Z</dcterms:created>
  <dcterms:modified xsi:type="dcterms:W3CDTF">2025-10-13T07:24:45Z</dcterms:modified>
</cp:coreProperties>
</file>